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B0A1019B-E394-4880-BAC8-4945403ACAD5}" xr6:coauthVersionLast="47" xr6:coauthVersionMax="47" xr10:uidLastSave="{00000000-0000-0000-0000-000000000000}"/>
  <workbookProtection workbookAlgorithmName="SHA-512" workbookHashValue="GBdlPQUpgHpTk2t5d6iPWGbSWN91JaN9T5YoL+jJ+COv0E6tyjH/FHen9wigKmbZiInfK3Q1Ub91Fd+4gmZdyA==" workbookSaltValue="uYjtPnHORhQ/2Ynrm7+yMg==" workbookSpinCount="100000" lockStructure="1"/>
  <bookViews>
    <workbookView xWindow="-108" yWindow="-108" windowWidth="23256" windowHeight="13896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6" l="1"/>
  <c r="M2" i="6"/>
  <c r="J2" i="6"/>
  <c r="K2" i="6"/>
  <c r="B2" i="6"/>
  <c r="AC2" i="6"/>
  <c r="AB2" i="6"/>
  <c r="AA2" i="6"/>
  <c r="Z2" i="6"/>
  <c r="I36" i="4" l="1"/>
  <c r="A2" i="6" s="1"/>
  <c r="U2" i="6" l="1"/>
  <c r="S2" i="6"/>
  <c r="I2" i="6"/>
  <c r="G2" i="6"/>
  <c r="F2" i="6"/>
  <c r="D2" i="6"/>
  <c r="R2" i="4"/>
  <c r="R1" i="4"/>
  <c r="Y2" i="6" l="1"/>
  <c r="X2" i="6"/>
  <c r="W2" i="6"/>
  <c r="V2" i="6"/>
  <c r="T2" i="6"/>
  <c r="R2" i="6"/>
  <c r="Q2" i="6"/>
  <c r="P2" i="6"/>
  <c r="O2" i="6"/>
  <c r="N2" i="6"/>
  <c r="H2" i="6"/>
  <c r="E2" i="6"/>
  <c r="C2" i="6"/>
</calcChain>
</file>

<file path=xl/sharedStrings.xml><?xml version="1.0" encoding="utf-8"?>
<sst xmlns="http://schemas.openxmlformats.org/spreadsheetml/2006/main" count="219" uniqueCount="211">
  <si>
    <t>　ヵ月</t>
  </si>
  <si>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</si>
  <si>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</si>
  <si>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</si>
  <si>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</si>
  <si>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</si>
  <si>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</si>
  <si>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</si>
  <si>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</si>
  <si>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</si>
  <si>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</si>
  <si>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</si>
  <si>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</si>
  <si>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</si>
  <si>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</si>
  <si>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</si>
  <si>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</si>
  <si>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</si>
  <si>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</si>
  <si>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</si>
  <si>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</si>
  <si>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</si>
  <si>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</si>
  <si>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</si>
  <si>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</si>
  <si>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</si>
  <si>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</si>
  <si>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</si>
  <si>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</si>
  <si>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</si>
  <si>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</si>
  <si>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</si>
  <si>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</si>
  <si>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</si>
  <si>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</si>
  <si>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</si>
  <si>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</si>
  <si>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</si>
  <si>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</si>
  <si>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</si>
  <si>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</si>
  <si>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</si>
  <si>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</si>
  <si>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</si>
  <si>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</si>
  <si>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</si>
  <si>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</si>
  <si>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</si>
  <si>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</si>
  <si>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</si>
  <si>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</si>
  <si>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</si>
  <si>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</si>
  <si>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</si>
  <si>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</si>
  <si>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</si>
  <si>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</si>
  <si>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</si>
  <si>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</si>
  <si>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</si>
  <si>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</si>
  <si>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</si>
  <si>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</si>
  <si>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</si>
  <si>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</si>
  <si>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</si>
  <si>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</si>
  <si>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</si>
  <si>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</si>
  <si>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</si>
  <si>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</si>
  <si>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</si>
  <si>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</si>
  <si>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</si>
  <si>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</si>
  <si>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</si>
  <si>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</si>
  <si>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</si>
  <si>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</si>
  <si>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</si>
  <si>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</si>
  <si>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</si>
  <si>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</si>
  <si>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</si>
  <si>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</si>
  <si>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</si>
  <si>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</si>
  <si>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</si>
  <si>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</si>
  <si>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</si>
  <si>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</si>
  <si>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</si>
  <si>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</si>
  <si>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</si>
  <si>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</si>
  <si>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</si>
  <si>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</si>
  <si>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</si>
  <si>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</si>
  <si>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</si>
  <si>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</si>
  <si>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</si>
  <si>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</si>
  <si>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</si>
  <si>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</si>
  <si>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</si>
  <si>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</si>
  <si>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</si>
  <si>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</si>
  <si>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</si>
  <si>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</si>
  <si>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</si>
  <si>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</si>
  <si>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</si>
  <si>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</si>
  <si>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</si>
  <si>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</si>
  <si>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</si>
  <si>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</si>
  <si>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</si>
  <si>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</si>
  <si>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</si>
  <si>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</si>
  <si>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</si>
  <si>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</si>
  <si>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</si>
  <si>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</si>
  <si>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</si>
  <si>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</si>
  <si>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</si>
  <si>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</si>
  <si>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</si>
  <si>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</si>
  <si>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</si>
  <si>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</si>
  <si>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</si>
  <si>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</si>
  <si>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</si>
  <si>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</si>
  <si>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</si>
  <si>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</si>
  <si>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</si>
  <si>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</si>
  <si>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</si>
  <si>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</si>
  <si>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</si>
  <si>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</si>
  <si>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</si>
  <si>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</si>
  <si>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</si>
  <si>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</si>
  <si>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</si>
  <si>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</si>
  <si>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</si>
  <si>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</si>
  <si>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</si>
  <si>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</si>
  <si>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</si>
  <si>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</si>
  <si>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</si>
  <si>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</si>
  <si>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</si>
  <si>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</si>
  <si>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</si>
  <si>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</si>
  <si>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</si>
  <si>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</si>
  <si>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</si>
  <si>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</si>
  <si>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</si>
  <si>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</si>
  <si>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</si>
  <si>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</si>
  <si>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</si>
  <si>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r>
      <t xml:space="preserve">令和8年度　社会福祉施設職員等国内研修
</t>
    </r>
    <r>
      <rPr>
        <b/>
        <sz val="24"/>
        <color rgb="FF0070C0"/>
        <rFont val="HGｺﾞｼｯｸM"/>
        <family val="3"/>
        <charset val="128"/>
      </rPr>
      <t>【高齢者介護研修】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4" eb="28">
      <t>カイゴケンシュウ</t>
    </rPh>
    <rPh sb="29" eb="32">
      <t>ショウガイシャ</t>
    </rPh>
    <phoneticPr fontId="5"/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</si>
  <si>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</si>
  <si>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</si>
  <si>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</si>
  <si>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記入例：とくべつようごろうじんほーむ□□えん</t>
    <rPh sb="0" eb="3">
      <t>キニュウレイ</t>
    </rPh>
    <phoneticPr fontId="5"/>
  </si>
  <si>
    <t>記入例：特別養護老人ホーム□□苑</t>
    <rPh sb="0" eb="3">
      <t>キニュウレイ</t>
    </rPh>
    <rPh sb="4" eb="6">
      <t>トクベツ</t>
    </rPh>
    <rPh sb="6" eb="8">
      <t>ヨウゴ</t>
    </rPh>
    <rPh sb="8" eb="10">
      <t>ロウジン</t>
    </rPh>
    <rPh sb="15" eb="16">
      <t>エン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</si>
  <si>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</si>
  <si>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</si>
  <si>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</si>
  <si>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</si>
  <si>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</si>
  <si>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</si>
  <si>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</si>
  <si>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</si>
  <si>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</si>
  <si>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</si>
  <si>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</si>
  <si>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</si>
  <si>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</si>
  <si>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</si>
  <si>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</si>
  <si>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</si>
  <si>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</si>
  <si>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</si>
  <si>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</si>
  <si>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</si>
  <si>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</si>
  <si>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</si>
  <si>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</si>
  <si>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通算
経験年数（端数）</t>
    <rPh sb="0" eb="2">
      <t>ツウサン</t>
    </rPh>
    <rPh sb="3" eb="5">
      <t>ケイケン</t>
    </rPh>
    <rPh sb="5" eb="7">
      <t>ネンスウ</t>
    </rPh>
    <rPh sb="8" eb="10">
      <t>ハスウ</t>
    </rPh>
    <phoneticPr fontId="4"/>
  </si>
  <si>
    <t>現在施設
通算
経験年数（端数）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rPh sb="13" eb="15">
      <t>ハスウ</t>
    </rPh>
    <phoneticPr fontId="4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</si>
  <si>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</si>
  <si>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t>「以上」でカウントするため「受験者の概況」作成時は「●カ月」切り捨て</t>
    <rPh sb="1" eb="3">
      <t>イジョウ</t>
    </rPh>
    <rPh sb="14" eb="17">
      <t>ジュケンシャ</t>
    </rPh>
    <rPh sb="18" eb="20">
      <t>ガイキョウ</t>
    </rPh>
    <rPh sb="21" eb="24">
      <t>サクセイジ</t>
    </rPh>
    <rPh sb="28" eb="29">
      <t>ゲツ</t>
    </rPh>
    <rPh sb="30" eb="31">
      <t>キ</t>
    </rPh>
    <rPh sb="32" eb="33">
      <t>ス</t>
    </rPh>
    <phoneticPr fontId="5"/>
  </si>
  <si>
    <t>「５年１カ月」「9年１２カ月」は、「5年～９年」でカウントする（カウントイフ・エス・エス関数使用</t>
    <rPh sb="2" eb="3">
      <t>ネン</t>
    </rPh>
    <rPh sb="5" eb="6">
      <t>ゲツ</t>
    </rPh>
    <rPh sb="9" eb="10">
      <t>ネン</t>
    </rPh>
    <rPh sb="13" eb="14">
      <t>ゲツ</t>
    </rPh>
    <rPh sb="19" eb="20">
      <t>ネン</t>
    </rPh>
    <rPh sb="22" eb="23">
      <t>ネン</t>
    </rPh>
    <rPh sb="44" eb="48">
      <t>カンスウシヨウ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</si>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</sst>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b/>
      <sz val="24"/>
      <color rgb="FF0070C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4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1"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1</xdr:row>
      <xdr:rowOff>209550</xdr:rowOff>
    </xdr:from>
    <xdr:to>
      <xdr:col>10</xdr:col>
      <xdr:colOff>219075</xdr:colOff>
      <xdr:row>3</xdr:row>
      <xdr:rowOff>19050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3D011CC-A8AF-2D84-8198-66B837864066}"/>
            </a:ext>
          </a:extLst>
        </xdr:cNvPr>
        <xdr:cNvCxnSpPr/>
      </xdr:nvCxnSpPr>
      <xdr:spPr>
        <a:xfrm flipV="1">
          <a:off x="7972425" y="1162050"/>
          <a:ext cx="9525" cy="285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</xdr:row>
      <xdr:rowOff>209550</xdr:rowOff>
    </xdr:from>
    <xdr:to>
      <xdr:col>12</xdr:col>
      <xdr:colOff>76200</xdr:colOff>
      <xdr:row>3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CAE154F-974F-E374-8E1B-6B701B75FE94}"/>
            </a:ext>
          </a:extLst>
        </xdr:cNvPr>
        <xdr:cNvCxnSpPr/>
      </xdr:nvCxnSpPr>
      <xdr:spPr>
        <a:xfrm flipV="1">
          <a:off x="7972425" y="1162050"/>
          <a:ext cx="1257300" cy="304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C6" sqref="C6:G6"/>
    </sheetView>
  </sheetViews>
  <sheetFormatPr defaultColWidth="9" defaultRowHeight="13.2" x14ac:dyDescent="0.45"/>
  <cols>
    <col min="1" max="1" width="13.09765625" style="1" customWidth="1"/>
    <col min="2" max="2" width="9.5" style="1" bestFit="1" customWidth="1"/>
    <col min="3" max="3" width="9" style="1" customWidth="1"/>
    <col min="4" max="4" width="6.69921875" style="1" customWidth="1"/>
    <col min="5" max="5" width="13.3984375" style="1" customWidth="1"/>
    <col min="6" max="6" width="12.8984375" style="1" customWidth="1"/>
    <col min="7" max="7" width="7.3984375" style="1" customWidth="1"/>
    <col min="8" max="8" width="9.69921875" style="1" customWidth="1"/>
    <col min="9" max="9" width="11.5" style="1" customWidth="1"/>
    <col min="10" max="10" width="9.59765625" style="1" customWidth="1"/>
    <col min="11" max="11" width="7.5" style="1" customWidth="1"/>
    <col min="12" max="12" width="9" style="1"/>
    <col min="13" max="13" width="7.3984375" style="1" customWidth="1"/>
    <col min="14" max="14" width="15.3984375" style="1" customWidth="1"/>
    <col min="15" max="16" width="5.19921875" style="1" customWidth="1"/>
    <col min="17" max="17" width="9.09765625" style="1" customWidth="1"/>
    <col min="18" max="18" width="11.59765625" style="3" hidden="1" customWidth="1"/>
    <col min="19" max="19" width="17.89843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5">
      <c r="A1" s="144" t="s">
        <v>174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R1" s="3" t="e">
        <f>VLOOKUP(J1,$R$4:$S$134,2,0)</f>
        <v>#N/A</v>
      </c>
    </row>
    <row r="2" spans="1:19" s="15" customFormat="1" ht="28.5" customHeight="1" x14ac:dyDescent="0.45">
      <c r="A2" s="145" t="s">
        <v>167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R2" s="16" t="str">
        <f>B7&amp;"年"&amp;E7&amp;"月"&amp;G7&amp;"日"</f>
        <v>（例：介護職員、生活支援員）年月日</v>
      </c>
      <c r="S2" s="21">
        <v>46113</v>
      </c>
    </row>
    <row r="3" spans="1:19" ht="10.5" customHeight="1" thickBo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5">
      <c r="A4" s="146" t="s">
        <v>120</v>
      </c>
      <c r="B4" s="146"/>
      <c r="C4" s="146"/>
      <c r="D4" s="146"/>
      <c r="E4" s="146"/>
      <c r="F4" s="11"/>
      <c r="G4" s="11"/>
      <c r="H4" s="11"/>
      <c r="I4" s="10" t="s">
        <v>166</v>
      </c>
      <c r="J4" s="147">
        <v>2026</v>
      </c>
      <c r="K4" s="148"/>
      <c r="L4" s="5" t="s">
        <v>2</v>
      </c>
      <c r="M4" s="13"/>
      <c r="N4" s="5" t="s">
        <v>1</v>
      </c>
      <c r="O4" s="13"/>
      <c r="P4" s="14" t="s">
        <v>153</v>
      </c>
      <c r="Q4" s="12"/>
      <c r="R4" s="3" t="s">
        <v>9</v>
      </c>
      <c r="S4" s="3">
        <v>1</v>
      </c>
    </row>
    <row r="5" spans="1:19" ht="19.5" customHeight="1" thickBot="1" x14ac:dyDescent="0.5">
      <c r="A5" s="22" t="s">
        <v>172</v>
      </c>
      <c r="B5" s="153" t="s">
        <v>5</v>
      </c>
      <c r="C5" s="155"/>
      <c r="D5" s="155"/>
      <c r="E5" s="155"/>
      <c r="F5" s="155"/>
      <c r="G5" s="155"/>
      <c r="H5" s="153" t="s">
        <v>193</v>
      </c>
      <c r="I5" s="155"/>
      <c r="J5" s="155"/>
      <c r="K5" s="155"/>
      <c r="L5" s="155"/>
      <c r="M5" s="156"/>
      <c r="N5" s="153" t="s">
        <v>182</v>
      </c>
      <c r="O5" s="149"/>
      <c r="P5" s="150"/>
      <c r="R5" s="3" t="s">
        <v>10</v>
      </c>
      <c r="S5" s="3">
        <v>2</v>
      </c>
    </row>
    <row r="6" spans="1:19" ht="43.5" customHeight="1" thickBot="1" x14ac:dyDescent="0.5">
      <c r="A6" s="23" t="s">
        <v>159</v>
      </c>
      <c r="B6" s="154"/>
      <c r="C6" s="106"/>
      <c r="D6" s="106"/>
      <c r="E6" s="106"/>
      <c r="F6" s="106"/>
      <c r="G6" s="106"/>
      <c r="H6" s="154"/>
      <c r="I6" s="106"/>
      <c r="J6" s="106"/>
      <c r="K6" s="106"/>
      <c r="L6" s="106"/>
      <c r="M6" s="107"/>
      <c r="N6" s="154"/>
      <c r="O6" s="151"/>
      <c r="P6" s="152"/>
      <c r="R6" s="3" t="s">
        <v>11</v>
      </c>
      <c r="S6" s="3">
        <v>3</v>
      </c>
    </row>
    <row r="7" spans="1:19" customFormat="1" ht="27.75" customHeight="1" thickBot="1" x14ac:dyDescent="0.5">
      <c r="A7" s="100" t="s">
        <v>160</v>
      </c>
      <c r="B7" s="102" t="s">
        <v>138</v>
      </c>
      <c r="C7" s="103"/>
      <c r="D7" s="103"/>
      <c r="E7" s="103"/>
      <c r="F7" s="103"/>
      <c r="G7" s="104"/>
      <c r="H7" s="125" t="s">
        <v>151</v>
      </c>
      <c r="I7" s="126"/>
      <c r="J7" s="102" t="s">
        <v>137</v>
      </c>
      <c r="K7" s="103"/>
      <c r="L7" s="103"/>
      <c r="M7" s="103"/>
      <c r="N7" s="103"/>
      <c r="O7" s="103"/>
      <c r="P7" s="104"/>
      <c r="R7" s="3" t="s">
        <v>173</v>
      </c>
      <c r="S7" s="3">
        <v>4</v>
      </c>
    </row>
    <row r="8" spans="1:19" ht="43.5" customHeight="1" thickBot="1" x14ac:dyDescent="0.5">
      <c r="A8" s="101"/>
      <c r="B8" s="105"/>
      <c r="C8" s="106"/>
      <c r="D8" s="106"/>
      <c r="E8" s="106"/>
      <c r="F8" s="106"/>
      <c r="G8" s="107"/>
      <c r="H8" s="127"/>
      <c r="I8" s="128"/>
      <c r="J8" s="129"/>
      <c r="K8" s="130"/>
      <c r="L8" s="130"/>
      <c r="M8" s="130"/>
      <c r="N8" s="130"/>
      <c r="O8" s="130"/>
      <c r="P8" s="131"/>
      <c r="R8" s="3" t="s">
        <v>12</v>
      </c>
      <c r="S8" s="3">
        <v>5</v>
      </c>
    </row>
    <row r="9" spans="1:19" ht="54.75" customHeight="1" thickBot="1" x14ac:dyDescent="0.5">
      <c r="A9" s="9" t="s">
        <v>168</v>
      </c>
      <c r="B9" s="147"/>
      <c r="C9" s="148"/>
      <c r="D9" s="5" t="s">
        <v>2</v>
      </c>
      <c r="E9" s="13"/>
      <c r="F9" s="161" t="s">
        <v>0</v>
      </c>
      <c r="G9" s="161"/>
      <c r="H9" s="162" t="s">
        <v>152</v>
      </c>
      <c r="I9" s="163"/>
      <c r="J9" s="164"/>
      <c r="K9" s="160"/>
      <c r="L9" s="160"/>
      <c r="M9" s="6" t="s">
        <v>2</v>
      </c>
      <c r="N9" s="13"/>
      <c r="O9" s="165" t="s">
        <v>7</v>
      </c>
      <c r="P9" s="166"/>
      <c r="R9" s="3" t="s">
        <v>13</v>
      </c>
      <c r="S9" s="3">
        <v>6</v>
      </c>
    </row>
    <row r="10" spans="1:19" ht="26.25" customHeight="1" thickBot="1" x14ac:dyDescent="0.5">
      <c r="A10" s="39" t="s">
        <v>136</v>
      </c>
      <c r="B10" s="108"/>
      <c r="C10" s="108"/>
      <c r="D10" s="108"/>
      <c r="E10" s="113" t="s">
        <v>3</v>
      </c>
      <c r="F10" s="114"/>
      <c r="G10" s="114"/>
      <c r="H10" s="18"/>
      <c r="I10" s="167" t="s">
        <v>6</v>
      </c>
      <c r="J10" s="168"/>
      <c r="K10" s="18"/>
      <c r="L10" s="157" t="s">
        <v>4</v>
      </c>
      <c r="M10" s="158"/>
      <c r="N10" s="158"/>
      <c r="O10" s="159"/>
      <c r="P10" s="19"/>
      <c r="R10" s="3" t="s">
        <v>14</v>
      </c>
      <c r="S10" s="3">
        <v>7</v>
      </c>
    </row>
    <row r="11" spans="1:19" ht="26.25" customHeight="1" thickBot="1" x14ac:dyDescent="0.5">
      <c r="A11" s="109"/>
      <c r="B11" s="110"/>
      <c r="C11" s="110"/>
      <c r="D11" s="110"/>
      <c r="E11" s="111" t="s">
        <v>8</v>
      </c>
      <c r="F11" s="112"/>
      <c r="G11" s="112"/>
      <c r="H11" s="20"/>
      <c r="I11" s="132"/>
      <c r="J11" s="133"/>
      <c r="K11" s="133"/>
      <c r="L11" s="133"/>
      <c r="M11" s="133"/>
      <c r="N11" s="133"/>
      <c r="O11" s="133"/>
      <c r="P11" s="134"/>
      <c r="R11" s="3" t="s">
        <v>15</v>
      </c>
      <c r="S11" s="3">
        <v>8</v>
      </c>
    </row>
    <row r="12" spans="1:19" ht="26.25" customHeight="1" thickBot="1" x14ac:dyDescent="0.5">
      <c r="A12" s="125" t="s">
        <v>208</v>
      </c>
      <c r="B12" s="54" t="s">
        <v>201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6"/>
      <c r="R12" s="3" t="s">
        <v>16</v>
      </c>
      <c r="S12" s="3">
        <v>9</v>
      </c>
    </row>
    <row r="13" spans="1:19" ht="35.1" customHeight="1" x14ac:dyDescent="0.45">
      <c r="A13" s="136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7"/>
      <c r="R13" s="3" t="s">
        <v>17</v>
      </c>
      <c r="S13" s="3">
        <v>10</v>
      </c>
    </row>
    <row r="14" spans="1:19" ht="35.1" customHeight="1" x14ac:dyDescent="0.45">
      <c r="A14" s="136"/>
      <c r="B14" s="48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50"/>
      <c r="R14" s="3" t="s">
        <v>139</v>
      </c>
      <c r="S14" s="3">
        <v>11</v>
      </c>
    </row>
    <row r="15" spans="1:19" ht="35.1" customHeight="1" x14ac:dyDescent="0.45">
      <c r="A15" s="136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R15" s="3" t="s">
        <v>161</v>
      </c>
      <c r="S15" s="3">
        <v>12</v>
      </c>
    </row>
    <row r="16" spans="1:19" ht="35.1" customHeight="1" thickBot="1" x14ac:dyDescent="0.5">
      <c r="A16" s="136"/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3"/>
      <c r="R16" s="3" t="s">
        <v>140</v>
      </c>
      <c r="S16" s="3">
        <v>13</v>
      </c>
    </row>
    <row r="17" spans="1:19" ht="19.5" customHeight="1" thickBot="1" x14ac:dyDescent="0.5">
      <c r="A17" s="136"/>
      <c r="B17" s="54" t="s">
        <v>202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2"/>
      <c r="R17" s="3" t="s">
        <v>141</v>
      </c>
      <c r="S17" s="3">
        <v>14</v>
      </c>
    </row>
    <row r="18" spans="1:19" ht="24" customHeight="1" x14ac:dyDescent="0.45">
      <c r="A18" s="136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  <c r="Q18" s="2"/>
      <c r="R18" s="3" t="s">
        <v>142</v>
      </c>
      <c r="S18" s="3">
        <v>15</v>
      </c>
    </row>
    <row r="19" spans="1:19" ht="24" customHeight="1" thickBot="1" x14ac:dyDescent="0.5">
      <c r="A19" s="137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3"/>
      <c r="Q19" s="2"/>
      <c r="R19" s="3" t="s">
        <v>143</v>
      </c>
      <c r="S19" s="3">
        <v>16</v>
      </c>
    </row>
    <row r="20" spans="1:19" ht="40.5" customHeight="1" thickBot="1" x14ac:dyDescent="0.5">
      <c r="A20" s="135" t="s">
        <v>175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R20" s="3" t="s">
        <v>144</v>
      </c>
      <c r="S20" s="3">
        <v>17</v>
      </c>
    </row>
    <row r="21" spans="1:19" ht="21" customHeight="1" thickBot="1" x14ac:dyDescent="0.5">
      <c r="A21" s="39" t="s">
        <v>171</v>
      </c>
      <c r="B21" s="40"/>
      <c r="C21" s="121"/>
      <c r="D21" s="122"/>
      <c r="E21" s="122"/>
      <c r="F21" s="122"/>
      <c r="G21" s="122"/>
      <c r="H21" s="122"/>
      <c r="I21" s="122"/>
      <c r="J21" s="123"/>
      <c r="K21" s="117" t="s">
        <v>176</v>
      </c>
      <c r="L21" s="117"/>
      <c r="M21" s="117"/>
      <c r="N21" s="117"/>
      <c r="O21" s="117"/>
      <c r="P21" s="118"/>
      <c r="R21" s="3" t="s">
        <v>145</v>
      </c>
      <c r="S21" s="3">
        <v>18</v>
      </c>
    </row>
    <row r="22" spans="1:19" ht="43.5" customHeight="1" thickBot="1" x14ac:dyDescent="0.5">
      <c r="A22" s="119" t="s">
        <v>210</v>
      </c>
      <c r="B22" s="120"/>
      <c r="C22" s="61"/>
      <c r="D22" s="62"/>
      <c r="E22" s="62"/>
      <c r="F22" s="62"/>
      <c r="G22" s="62"/>
      <c r="H22" s="62"/>
      <c r="I22" s="62"/>
      <c r="J22" s="63"/>
      <c r="K22" s="43" t="s">
        <v>177</v>
      </c>
      <c r="L22" s="43"/>
      <c r="M22" s="43"/>
      <c r="N22" s="43"/>
      <c r="O22" s="43"/>
      <c r="P22" s="44"/>
      <c r="R22" s="3" t="s">
        <v>148</v>
      </c>
      <c r="S22" s="3">
        <v>19</v>
      </c>
    </row>
    <row r="23" spans="1:19" ht="21" customHeight="1" thickBot="1" x14ac:dyDescent="0.5">
      <c r="A23" s="39" t="s">
        <v>171</v>
      </c>
      <c r="B23" s="40"/>
      <c r="C23" s="121"/>
      <c r="D23" s="122"/>
      <c r="E23" s="122"/>
      <c r="F23" s="122"/>
      <c r="G23" s="122"/>
      <c r="H23" s="122"/>
      <c r="I23" s="122"/>
      <c r="J23" s="122"/>
      <c r="K23" s="142" t="s">
        <v>178</v>
      </c>
      <c r="L23" s="117"/>
      <c r="M23" s="117"/>
      <c r="N23" s="117"/>
      <c r="O23" s="117"/>
      <c r="P23" s="118"/>
      <c r="R23" s="3" t="s">
        <v>149</v>
      </c>
      <c r="S23" s="3">
        <v>20</v>
      </c>
    </row>
    <row r="24" spans="1:19" ht="43.5" customHeight="1" thickBot="1" x14ac:dyDescent="0.5">
      <c r="A24" s="41" t="s">
        <v>192</v>
      </c>
      <c r="B24" s="42"/>
      <c r="C24" s="61"/>
      <c r="D24" s="62"/>
      <c r="E24" s="62"/>
      <c r="F24" s="62"/>
      <c r="G24" s="62"/>
      <c r="H24" s="62"/>
      <c r="I24" s="62"/>
      <c r="J24" s="63"/>
      <c r="K24" s="143" t="s">
        <v>179</v>
      </c>
      <c r="L24" s="43"/>
      <c r="M24" s="43"/>
      <c r="N24" s="43"/>
      <c r="O24" s="43"/>
      <c r="P24" s="44"/>
      <c r="R24" s="3" t="s">
        <v>18</v>
      </c>
      <c r="S24" s="3">
        <v>21</v>
      </c>
    </row>
    <row r="25" spans="1:19" ht="19.5" customHeight="1" thickBot="1" x14ac:dyDescent="0.5">
      <c r="A25" s="92" t="s">
        <v>170</v>
      </c>
      <c r="B25" s="93"/>
      <c r="C25" s="115" t="s">
        <v>147</v>
      </c>
      <c r="D25" s="116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R25" s="3" t="s">
        <v>19</v>
      </c>
      <c r="S25" s="3">
        <v>22</v>
      </c>
    </row>
    <row r="26" spans="1:19" ht="19.5" customHeight="1" thickBot="1" x14ac:dyDescent="0.5">
      <c r="A26" s="39" t="s">
        <v>169</v>
      </c>
      <c r="B26" s="40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3"/>
      <c r="R26" s="3" t="s">
        <v>162</v>
      </c>
      <c r="S26" s="3">
        <v>23</v>
      </c>
    </row>
    <row r="27" spans="1:19" ht="43.5" customHeight="1" thickBot="1" x14ac:dyDescent="0.5">
      <c r="A27" s="119" t="s">
        <v>146</v>
      </c>
      <c r="B27" s="120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R27" s="3" t="s">
        <v>20</v>
      </c>
      <c r="S27" s="3">
        <v>24</v>
      </c>
    </row>
    <row r="28" spans="1:19" ht="20.100000000000001" customHeight="1" thickBot="1" x14ac:dyDescent="0.5">
      <c r="A28" s="69" t="s">
        <v>181</v>
      </c>
      <c r="B28" s="69"/>
      <c r="C28" s="140" t="s">
        <v>171</v>
      </c>
      <c r="D28" s="140"/>
      <c r="E28" s="72"/>
      <c r="F28" s="73"/>
      <c r="G28" s="73"/>
      <c r="H28" s="74"/>
      <c r="I28" s="70" t="s">
        <v>150</v>
      </c>
      <c r="J28" s="70"/>
      <c r="K28" s="72"/>
      <c r="L28" s="73"/>
      <c r="M28" s="73"/>
      <c r="N28" s="73"/>
      <c r="O28" s="73"/>
      <c r="P28" s="74"/>
      <c r="R28" s="3" t="s">
        <v>21</v>
      </c>
      <c r="S28" s="3">
        <v>25</v>
      </c>
    </row>
    <row r="29" spans="1:19" ht="20.100000000000001" customHeight="1" thickBot="1" x14ac:dyDescent="0.5">
      <c r="A29" s="69"/>
      <c r="B29" s="69"/>
      <c r="C29" s="141"/>
      <c r="D29" s="141"/>
      <c r="E29" s="75"/>
      <c r="F29" s="76"/>
      <c r="G29" s="76"/>
      <c r="H29" s="77"/>
      <c r="I29" s="70"/>
      <c r="J29" s="70"/>
      <c r="K29" s="94"/>
      <c r="L29" s="95"/>
      <c r="M29" s="95"/>
      <c r="N29" s="95"/>
      <c r="O29" s="95"/>
      <c r="P29" s="96"/>
      <c r="R29" s="3" t="s">
        <v>22</v>
      </c>
      <c r="S29" s="3">
        <v>26</v>
      </c>
    </row>
    <row r="30" spans="1:19" ht="20.100000000000001" customHeight="1" thickBot="1" x14ac:dyDescent="0.5">
      <c r="A30" s="69"/>
      <c r="B30" s="69"/>
      <c r="C30" s="64" t="s">
        <v>180</v>
      </c>
      <c r="D30" s="64"/>
      <c r="E30" s="78"/>
      <c r="F30" s="79"/>
      <c r="G30" s="79"/>
      <c r="H30" s="80"/>
      <c r="I30" s="71" t="s">
        <v>209</v>
      </c>
      <c r="J30" s="71"/>
      <c r="K30" s="97"/>
      <c r="L30" s="98"/>
      <c r="M30" s="98"/>
      <c r="N30" s="98"/>
      <c r="O30" s="98"/>
      <c r="P30" s="99"/>
      <c r="R30" s="3" t="s">
        <v>23</v>
      </c>
      <c r="S30" s="3">
        <v>27</v>
      </c>
    </row>
    <row r="31" spans="1:19" ht="20.100000000000001" customHeight="1" thickBot="1" x14ac:dyDescent="0.5">
      <c r="A31" s="69"/>
      <c r="B31" s="69"/>
      <c r="C31" s="65"/>
      <c r="D31" s="65"/>
      <c r="E31" s="81"/>
      <c r="F31" s="82"/>
      <c r="G31" s="82"/>
      <c r="H31" s="83"/>
      <c r="I31" s="71"/>
      <c r="J31" s="71"/>
      <c r="K31" s="81"/>
      <c r="L31" s="82"/>
      <c r="M31" s="82"/>
      <c r="N31" s="82"/>
      <c r="O31" s="82"/>
      <c r="P31" s="83"/>
      <c r="R31" s="3" t="s">
        <v>24</v>
      </c>
      <c r="S31" s="3">
        <v>28</v>
      </c>
    </row>
    <row r="32" spans="1:19" ht="50.25" customHeight="1" thickBot="1" x14ac:dyDescent="0.5">
      <c r="A32" s="66" t="s">
        <v>190</v>
      </c>
      <c r="B32" s="67"/>
      <c r="C32" s="67"/>
      <c r="D32" s="67"/>
      <c r="E32" s="67"/>
      <c r="F32" s="38" t="s">
        <v>183</v>
      </c>
      <c r="G32" s="59"/>
      <c r="H32" s="59"/>
      <c r="I32" s="59"/>
      <c r="J32" s="59"/>
      <c r="K32" s="68"/>
      <c r="L32" s="57" t="s">
        <v>191</v>
      </c>
      <c r="M32" s="58"/>
      <c r="N32" s="59"/>
      <c r="O32" s="59"/>
      <c r="P32" s="60"/>
      <c r="R32" s="3" t="s">
        <v>165</v>
      </c>
      <c r="S32" s="3">
        <v>37</v>
      </c>
    </row>
    <row r="33" spans="1:19" customFormat="1" ht="44.25" customHeight="1" thickBot="1" x14ac:dyDescent="0.5">
      <c r="A33" s="89" t="s">
        <v>205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1"/>
      <c r="R33" s="3" t="s">
        <v>164</v>
      </c>
      <c r="S33" s="3">
        <v>36</v>
      </c>
    </row>
    <row r="34" spans="1:19" customFormat="1" ht="60" customHeight="1" x14ac:dyDescent="0.4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R34" s="3"/>
      <c r="S34" s="3"/>
    </row>
    <row r="35" spans="1:19" ht="24.75" customHeight="1" x14ac:dyDescent="0.45">
      <c r="A35" s="27" t="s">
        <v>184</v>
      </c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84" t="s">
        <v>185</v>
      </c>
      <c r="N35" s="84"/>
      <c r="O35" s="84"/>
      <c r="P35" s="124"/>
      <c r="R35" s="3" t="s">
        <v>54</v>
      </c>
      <c r="S35" s="3">
        <v>61</v>
      </c>
    </row>
    <row r="36" spans="1:19" ht="54.75" customHeight="1" x14ac:dyDescent="0.45">
      <c r="A36" s="85" t="s">
        <v>186</v>
      </c>
      <c r="B36" s="85"/>
      <c r="C36" s="86"/>
      <c r="D36" s="87"/>
      <c r="E36" s="87"/>
      <c r="F36" s="88"/>
      <c r="G36" s="86" t="s">
        <v>187</v>
      </c>
      <c r="H36" s="88"/>
      <c r="I36" s="24" t="str">
        <f>IFERROR(VLOOKUP(C36,$R$3:$S$132,2,0),"")</f>
        <v/>
      </c>
      <c r="J36" s="85" t="s">
        <v>188</v>
      </c>
      <c r="K36" s="85"/>
      <c r="L36" s="25"/>
      <c r="M36" s="86" t="s">
        <v>189</v>
      </c>
      <c r="N36" s="88"/>
      <c r="O36" s="86"/>
      <c r="P36" s="88"/>
      <c r="R36" s="3" t="s">
        <v>55</v>
      </c>
      <c r="S36" s="3">
        <v>62</v>
      </c>
    </row>
    <row r="37" spans="1:19" ht="18.75" customHeight="1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165</v>
      </c>
      <c r="S37" s="3">
        <v>37</v>
      </c>
    </row>
    <row r="38" spans="1:19" ht="50.25" customHeight="1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25</v>
      </c>
      <c r="S38" s="3">
        <v>29</v>
      </c>
    </row>
    <row r="39" spans="1:19" ht="24.9" customHeight="1" x14ac:dyDescent="0.45">
      <c r="A39" s="12"/>
      <c r="B39" s="1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R39" s="3" t="s">
        <v>26</v>
      </c>
      <c r="S39" s="3">
        <v>30</v>
      </c>
    </row>
    <row r="40" spans="1:19" ht="24.9" customHeight="1" x14ac:dyDescent="0.45">
      <c r="A40" s="12"/>
      <c r="B40" s="1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R40" s="3" t="s">
        <v>27</v>
      </c>
      <c r="S40" s="3">
        <v>31</v>
      </c>
    </row>
    <row r="41" spans="1:19" ht="24.9" customHeight="1" x14ac:dyDescent="0.45">
      <c r="A41" s="12"/>
      <c r="B41" s="1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R41" s="3" t="s">
        <v>28</v>
      </c>
      <c r="S41" s="3">
        <v>32</v>
      </c>
    </row>
    <row r="42" spans="1:19" ht="24.9" customHeight="1" x14ac:dyDescent="0.45">
      <c r="A42" s="12"/>
      <c r="B42" s="1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R42" s="3" t="s">
        <v>29</v>
      </c>
      <c r="S42" s="3">
        <v>33</v>
      </c>
    </row>
    <row r="43" spans="1:19" ht="22.5" customHeight="1" x14ac:dyDescent="0.45">
      <c r="A43" s="12"/>
      <c r="B43" s="12"/>
      <c r="C43" s="12"/>
      <c r="D43" s="32"/>
      <c r="E43" s="32"/>
      <c r="F43" s="32"/>
      <c r="G43" s="12"/>
      <c r="H43" s="32"/>
      <c r="I43" s="32"/>
      <c r="J43" s="32"/>
      <c r="K43" s="32"/>
      <c r="L43" s="33"/>
      <c r="M43" s="33"/>
      <c r="N43" s="34"/>
      <c r="O43" s="34"/>
      <c r="P43" s="34"/>
      <c r="R43" s="3" t="s">
        <v>30</v>
      </c>
      <c r="S43" s="3">
        <v>34</v>
      </c>
    </row>
    <row r="44" spans="1:19" ht="43.5" customHeight="1" x14ac:dyDescent="0.45">
      <c r="A44" s="35"/>
      <c r="B44" s="35"/>
      <c r="C44" s="12"/>
      <c r="D44" s="36"/>
      <c r="E44" s="36"/>
      <c r="F44" s="36"/>
      <c r="G44" s="12"/>
      <c r="H44" s="36"/>
      <c r="I44" s="36"/>
      <c r="J44" s="36"/>
      <c r="K44" s="36"/>
      <c r="L44" s="33"/>
      <c r="M44" s="33"/>
      <c r="N44" s="34"/>
      <c r="O44" s="34"/>
      <c r="P44" s="34"/>
      <c r="R44" s="3" t="s">
        <v>163</v>
      </c>
      <c r="S44" s="3">
        <v>35</v>
      </c>
    </row>
    <row r="45" spans="1:19" customFormat="1" ht="50.25" customHeight="1" x14ac:dyDescent="0.45">
      <c r="A45" s="35"/>
      <c r="B45" s="35"/>
      <c r="C45" s="36"/>
      <c r="D45" s="36"/>
      <c r="E45" s="36"/>
      <c r="F45" s="36"/>
      <c r="G45" s="37"/>
      <c r="H45" s="37"/>
      <c r="I45" s="37"/>
      <c r="J45" s="37"/>
      <c r="K45" s="37"/>
      <c r="L45" s="37"/>
      <c r="M45" s="37"/>
      <c r="N45" s="37"/>
      <c r="O45" s="37"/>
      <c r="P45" s="37"/>
      <c r="R45" s="3" t="s">
        <v>164</v>
      </c>
      <c r="S45" s="3">
        <v>36</v>
      </c>
    </row>
    <row r="46" spans="1:19" ht="18.75" customHeight="1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31</v>
      </c>
      <c r="S46" s="3">
        <v>38</v>
      </c>
    </row>
    <row r="47" spans="1:19" ht="18.7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32</v>
      </c>
      <c r="S47" s="3">
        <v>39</v>
      </c>
    </row>
    <row r="48" spans="1:19" ht="18.7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33</v>
      </c>
      <c r="S48" s="3">
        <v>40</v>
      </c>
    </row>
    <row r="49" spans="1:19" ht="18.7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34</v>
      </c>
      <c r="S49" s="3">
        <v>41</v>
      </c>
    </row>
    <row r="50" spans="1:19" ht="18.7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35</v>
      </c>
      <c r="S50" s="3">
        <v>42</v>
      </c>
    </row>
    <row r="51" spans="1:19" ht="18.7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36</v>
      </c>
      <c r="S51" s="3">
        <v>43</v>
      </c>
    </row>
    <row r="52" spans="1:19" ht="18.7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37</v>
      </c>
      <c r="S52" s="3">
        <v>44</v>
      </c>
    </row>
    <row r="53" spans="1:19" ht="18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38</v>
      </c>
      <c r="S53" s="3">
        <v>45</v>
      </c>
    </row>
    <row r="54" spans="1:19" ht="19.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39</v>
      </c>
      <c r="S54" s="3">
        <v>46</v>
      </c>
    </row>
    <row r="55" spans="1:19" ht="29.1" customHeight="1" x14ac:dyDescent="0.45">
      <c r="R55" s="3" t="s">
        <v>40</v>
      </c>
      <c r="S55" s="3">
        <v>47</v>
      </c>
    </row>
    <row r="56" spans="1:19" ht="18.75" customHeight="1" x14ac:dyDescent="0.45">
      <c r="R56" s="3" t="s">
        <v>41</v>
      </c>
      <c r="S56" s="3">
        <v>48</v>
      </c>
    </row>
    <row r="57" spans="1:19" ht="18.75" customHeight="1" x14ac:dyDescent="0.45">
      <c r="R57" s="3" t="s">
        <v>42</v>
      </c>
      <c r="S57" s="3">
        <v>49</v>
      </c>
    </row>
    <row r="58" spans="1:19" ht="18.75" customHeight="1" x14ac:dyDescent="0.45">
      <c r="R58" s="3" t="s">
        <v>43</v>
      </c>
      <c r="S58" s="3">
        <v>50</v>
      </c>
    </row>
    <row r="59" spans="1:19" ht="18.75" customHeight="1" x14ac:dyDescent="0.45">
      <c r="R59" s="3" t="s">
        <v>44</v>
      </c>
      <c r="S59" s="3">
        <v>51</v>
      </c>
    </row>
    <row r="60" spans="1:19" ht="18.75" customHeight="1" x14ac:dyDescent="0.45">
      <c r="R60" s="3" t="s">
        <v>45</v>
      </c>
      <c r="S60" s="3">
        <v>52</v>
      </c>
    </row>
    <row r="61" spans="1:19" ht="18.75" customHeight="1" x14ac:dyDescent="0.45">
      <c r="R61" s="3" t="s">
        <v>46</v>
      </c>
      <c r="S61" s="3">
        <v>53</v>
      </c>
    </row>
    <row r="62" spans="1:19" ht="18.75" customHeight="1" x14ac:dyDescent="0.45">
      <c r="R62" s="3" t="s">
        <v>47</v>
      </c>
      <c r="S62" s="3">
        <v>54</v>
      </c>
    </row>
    <row r="63" spans="1:19" ht="18.75" customHeight="1" x14ac:dyDescent="0.45">
      <c r="R63" s="3" t="s">
        <v>48</v>
      </c>
      <c r="S63" s="3">
        <v>55</v>
      </c>
    </row>
    <row r="64" spans="1:19" ht="18.75" customHeight="1" x14ac:dyDescent="0.45">
      <c r="R64" s="3" t="s">
        <v>49</v>
      </c>
      <c r="S64" s="3">
        <v>56</v>
      </c>
    </row>
    <row r="65" spans="18:19" ht="18.75" customHeight="1" x14ac:dyDescent="0.45">
      <c r="R65" s="3" t="s">
        <v>50</v>
      </c>
      <c r="S65" s="3">
        <v>57</v>
      </c>
    </row>
    <row r="66" spans="18:19" ht="18.75" customHeight="1" x14ac:dyDescent="0.45">
      <c r="R66" s="3" t="s">
        <v>51</v>
      </c>
      <c r="S66" s="3">
        <v>58</v>
      </c>
    </row>
    <row r="67" spans="18:19" ht="18.75" customHeight="1" x14ac:dyDescent="0.45">
      <c r="R67" s="3" t="s">
        <v>52</v>
      </c>
      <c r="S67" s="3">
        <v>59</v>
      </c>
    </row>
    <row r="68" spans="18:19" ht="18.75" customHeight="1" x14ac:dyDescent="0.45">
      <c r="R68" s="3" t="s">
        <v>53</v>
      </c>
      <c r="S68" s="3">
        <v>60</v>
      </c>
    </row>
    <row r="69" spans="18:19" ht="18.75" customHeight="1" x14ac:dyDescent="0.45">
      <c r="R69" s="3" t="s">
        <v>54</v>
      </c>
      <c r="S69" s="3">
        <v>61</v>
      </c>
    </row>
    <row r="70" spans="18:19" ht="18.75" customHeight="1" x14ac:dyDescent="0.45">
      <c r="R70" s="3" t="s">
        <v>55</v>
      </c>
      <c r="S70" s="3">
        <v>62</v>
      </c>
    </row>
    <row r="71" spans="18:19" ht="18.75" customHeight="1" x14ac:dyDescent="0.45">
      <c r="R71" s="3" t="s">
        <v>56</v>
      </c>
      <c r="S71" s="3">
        <v>63</v>
      </c>
    </row>
    <row r="72" spans="18:19" x14ac:dyDescent="0.45">
      <c r="R72" s="3" t="s">
        <v>57</v>
      </c>
      <c r="S72" s="3">
        <v>64</v>
      </c>
    </row>
    <row r="73" spans="18:19" x14ac:dyDescent="0.45">
      <c r="R73" s="3" t="s">
        <v>58</v>
      </c>
      <c r="S73" s="3">
        <v>65</v>
      </c>
    </row>
    <row r="74" spans="18:19" x14ac:dyDescent="0.45">
      <c r="R74" s="3" t="s">
        <v>59</v>
      </c>
      <c r="S74" s="3">
        <v>66</v>
      </c>
    </row>
    <row r="75" spans="18:19" x14ac:dyDescent="0.45">
      <c r="R75" s="3" t="s">
        <v>60</v>
      </c>
      <c r="S75" s="3">
        <v>67</v>
      </c>
    </row>
    <row r="76" spans="18:19" x14ac:dyDescent="0.45">
      <c r="R76" s="3" t="s">
        <v>61</v>
      </c>
      <c r="S76" s="3">
        <v>68</v>
      </c>
    </row>
    <row r="77" spans="18:19" x14ac:dyDescent="0.45">
      <c r="R77" s="3" t="s">
        <v>62</v>
      </c>
      <c r="S77" s="3">
        <v>69</v>
      </c>
    </row>
    <row r="78" spans="18:19" x14ac:dyDescent="0.45">
      <c r="R78" s="3" t="s">
        <v>63</v>
      </c>
      <c r="S78" s="3">
        <v>70</v>
      </c>
    </row>
    <row r="79" spans="18:19" x14ac:dyDescent="0.45">
      <c r="R79" s="3" t="s">
        <v>64</v>
      </c>
      <c r="S79" s="3">
        <v>71</v>
      </c>
    </row>
    <row r="80" spans="18:19" x14ac:dyDescent="0.45">
      <c r="R80" s="3" t="s">
        <v>65</v>
      </c>
      <c r="S80" s="3">
        <v>72</v>
      </c>
    </row>
    <row r="81" spans="18:19" x14ac:dyDescent="0.45">
      <c r="R81" s="3" t="s">
        <v>66</v>
      </c>
      <c r="S81" s="3">
        <v>73</v>
      </c>
    </row>
    <row r="82" spans="18:19" x14ac:dyDescent="0.45">
      <c r="R82" s="3" t="s">
        <v>67</v>
      </c>
      <c r="S82" s="3">
        <v>74</v>
      </c>
    </row>
    <row r="83" spans="18:19" x14ac:dyDescent="0.45">
      <c r="R83" s="3" t="s">
        <v>68</v>
      </c>
      <c r="S83" s="3">
        <v>75</v>
      </c>
    </row>
    <row r="84" spans="18:19" x14ac:dyDescent="0.45">
      <c r="R84" s="3" t="s">
        <v>69</v>
      </c>
      <c r="S84" s="3">
        <v>76</v>
      </c>
    </row>
    <row r="85" spans="18:19" x14ac:dyDescent="0.45">
      <c r="R85" s="3" t="s">
        <v>70</v>
      </c>
      <c r="S85" s="3">
        <v>77</v>
      </c>
    </row>
    <row r="86" spans="18:19" x14ac:dyDescent="0.45">
      <c r="R86" s="3" t="s">
        <v>71</v>
      </c>
      <c r="S86" s="3">
        <v>78</v>
      </c>
    </row>
    <row r="87" spans="18:19" x14ac:dyDescent="0.45">
      <c r="R87" s="3" t="s">
        <v>72</v>
      </c>
      <c r="S87" s="3">
        <v>79</v>
      </c>
    </row>
    <row r="88" spans="18:19" x14ac:dyDescent="0.45">
      <c r="R88" s="3" t="s">
        <v>73</v>
      </c>
      <c r="S88" s="3">
        <v>80</v>
      </c>
    </row>
    <row r="89" spans="18:19" x14ac:dyDescent="0.45">
      <c r="R89" s="3" t="s">
        <v>74</v>
      </c>
      <c r="S89" s="3">
        <v>81</v>
      </c>
    </row>
    <row r="90" spans="18:19" x14ac:dyDescent="0.45">
      <c r="R90" s="3" t="s">
        <v>75</v>
      </c>
      <c r="S90" s="3">
        <v>82</v>
      </c>
    </row>
    <row r="91" spans="18:19" x14ac:dyDescent="0.45">
      <c r="R91" s="3" t="s">
        <v>76</v>
      </c>
      <c r="S91" s="3">
        <v>83</v>
      </c>
    </row>
    <row r="92" spans="18:19" x14ac:dyDescent="0.45">
      <c r="R92" s="3" t="s">
        <v>77</v>
      </c>
      <c r="S92" s="3">
        <v>84</v>
      </c>
    </row>
    <row r="93" spans="18:19" x14ac:dyDescent="0.45">
      <c r="R93" s="3" t="s">
        <v>78</v>
      </c>
      <c r="S93" s="3">
        <v>85</v>
      </c>
    </row>
    <row r="94" spans="18:19" x14ac:dyDescent="0.45">
      <c r="R94" s="3" t="s">
        <v>79</v>
      </c>
      <c r="S94" s="3">
        <v>86</v>
      </c>
    </row>
    <row r="95" spans="18:19" x14ac:dyDescent="0.45">
      <c r="R95" s="3" t="s">
        <v>80</v>
      </c>
      <c r="S95" s="3">
        <v>87</v>
      </c>
    </row>
    <row r="96" spans="18:19" x14ac:dyDescent="0.45">
      <c r="R96" s="3" t="s">
        <v>81</v>
      </c>
      <c r="S96" s="3">
        <v>88</v>
      </c>
    </row>
    <row r="97" spans="18:19" x14ac:dyDescent="0.45">
      <c r="R97" s="3" t="s">
        <v>82</v>
      </c>
      <c r="S97" s="3">
        <v>89</v>
      </c>
    </row>
    <row r="98" spans="18:19" x14ac:dyDescent="0.45">
      <c r="R98" s="3" t="s">
        <v>83</v>
      </c>
      <c r="S98" s="3">
        <v>90</v>
      </c>
    </row>
    <row r="99" spans="18:19" x14ac:dyDescent="0.45">
      <c r="R99" s="3" t="s">
        <v>84</v>
      </c>
      <c r="S99" s="3">
        <v>91</v>
      </c>
    </row>
    <row r="100" spans="18:19" x14ac:dyDescent="0.45">
      <c r="R100" s="3" t="s">
        <v>85</v>
      </c>
      <c r="S100" s="3">
        <v>92</v>
      </c>
    </row>
    <row r="101" spans="18:19" x14ac:dyDescent="0.45">
      <c r="R101" s="3" t="s">
        <v>86</v>
      </c>
      <c r="S101" s="3">
        <v>93</v>
      </c>
    </row>
    <row r="102" spans="18:19" x14ac:dyDescent="0.45">
      <c r="R102" s="3" t="s">
        <v>87</v>
      </c>
      <c r="S102" s="3">
        <v>94</v>
      </c>
    </row>
    <row r="103" spans="18:19" x14ac:dyDescent="0.45">
      <c r="R103" s="3" t="s">
        <v>88</v>
      </c>
      <c r="S103" s="3">
        <v>95</v>
      </c>
    </row>
    <row r="104" spans="18:19" x14ac:dyDescent="0.45">
      <c r="R104" s="3" t="s">
        <v>89</v>
      </c>
      <c r="S104" s="3">
        <v>96</v>
      </c>
    </row>
    <row r="105" spans="18:19" x14ac:dyDescent="0.45">
      <c r="R105" s="3" t="s">
        <v>90</v>
      </c>
      <c r="S105" s="3">
        <v>97</v>
      </c>
    </row>
    <row r="106" spans="18:19" x14ac:dyDescent="0.45">
      <c r="R106" s="3" t="s">
        <v>91</v>
      </c>
      <c r="S106" s="3">
        <v>98</v>
      </c>
    </row>
    <row r="107" spans="18:19" x14ac:dyDescent="0.45">
      <c r="R107" s="3" t="s">
        <v>92</v>
      </c>
      <c r="S107" s="3">
        <v>99</v>
      </c>
    </row>
    <row r="108" spans="18:19" x14ac:dyDescent="0.45">
      <c r="R108" s="3" t="s">
        <v>93</v>
      </c>
      <c r="S108" s="3">
        <v>100</v>
      </c>
    </row>
    <row r="109" spans="18:19" x14ac:dyDescent="0.45">
      <c r="R109" s="3" t="s">
        <v>94</v>
      </c>
      <c r="S109" s="3">
        <v>101</v>
      </c>
    </row>
    <row r="110" spans="18:19" x14ac:dyDescent="0.45">
      <c r="R110" s="3" t="s">
        <v>95</v>
      </c>
      <c r="S110" s="3">
        <v>102</v>
      </c>
    </row>
    <row r="111" spans="18:19" x14ac:dyDescent="0.45">
      <c r="R111" s="3" t="s">
        <v>96</v>
      </c>
      <c r="S111" s="3">
        <v>103</v>
      </c>
    </row>
    <row r="112" spans="18:19" x14ac:dyDescent="0.45">
      <c r="R112" s="3" t="s">
        <v>97</v>
      </c>
      <c r="S112" s="3">
        <v>104</v>
      </c>
    </row>
    <row r="113" spans="18:19" x14ac:dyDescent="0.45">
      <c r="R113" s="3" t="s">
        <v>98</v>
      </c>
      <c r="S113" s="3">
        <v>105</v>
      </c>
    </row>
    <row r="114" spans="18:19" x14ac:dyDescent="0.45">
      <c r="R114" s="3" t="s">
        <v>99</v>
      </c>
      <c r="S114" s="3">
        <v>106</v>
      </c>
    </row>
    <row r="115" spans="18:19" x14ac:dyDescent="0.45">
      <c r="R115" s="3" t="s">
        <v>100</v>
      </c>
      <c r="S115" s="3">
        <v>107</v>
      </c>
    </row>
    <row r="116" spans="18:19" x14ac:dyDescent="0.45">
      <c r="R116" s="3" t="s">
        <v>101</v>
      </c>
      <c r="S116" s="3">
        <v>108</v>
      </c>
    </row>
    <row r="117" spans="18:19" x14ac:dyDescent="0.45">
      <c r="R117" s="3" t="s">
        <v>102</v>
      </c>
      <c r="S117" s="3">
        <v>109</v>
      </c>
    </row>
    <row r="118" spans="18:19" x14ac:dyDescent="0.45">
      <c r="R118" s="3" t="s">
        <v>103</v>
      </c>
      <c r="S118" s="3">
        <v>110</v>
      </c>
    </row>
    <row r="119" spans="18:19" x14ac:dyDescent="0.45">
      <c r="R119" s="3" t="s">
        <v>104</v>
      </c>
      <c r="S119" s="3">
        <v>111</v>
      </c>
    </row>
    <row r="120" spans="18:19" x14ac:dyDescent="0.45">
      <c r="R120" s="3" t="s">
        <v>105</v>
      </c>
      <c r="S120" s="3">
        <v>112</v>
      </c>
    </row>
    <row r="121" spans="18:19" x14ac:dyDescent="0.45">
      <c r="R121" s="3" t="s">
        <v>106</v>
      </c>
      <c r="S121" s="3">
        <v>113</v>
      </c>
    </row>
    <row r="122" spans="18:19" x14ac:dyDescent="0.45">
      <c r="R122" s="3" t="s">
        <v>107</v>
      </c>
      <c r="S122" s="3">
        <v>114</v>
      </c>
    </row>
    <row r="123" spans="18:19" x14ac:dyDescent="0.45">
      <c r="R123" s="3" t="s">
        <v>108</v>
      </c>
      <c r="S123" s="3">
        <v>115</v>
      </c>
    </row>
    <row r="124" spans="18:19" x14ac:dyDescent="0.45">
      <c r="R124" s="3" t="s">
        <v>109</v>
      </c>
      <c r="S124" s="3">
        <v>116</v>
      </c>
    </row>
    <row r="125" spans="18:19" x14ac:dyDescent="0.45">
      <c r="R125" s="3" t="s">
        <v>110</v>
      </c>
      <c r="S125" s="3">
        <v>117</v>
      </c>
    </row>
    <row r="126" spans="18:19" x14ac:dyDescent="0.45">
      <c r="R126" s="3" t="s">
        <v>111</v>
      </c>
      <c r="S126" s="3">
        <v>118</v>
      </c>
    </row>
    <row r="127" spans="18:19" x14ac:dyDescent="0.45">
      <c r="R127" s="3" t="s">
        <v>112</v>
      </c>
      <c r="S127" s="3">
        <v>119</v>
      </c>
    </row>
    <row r="128" spans="18:19" x14ac:dyDescent="0.45">
      <c r="R128" s="3" t="s">
        <v>113</v>
      </c>
      <c r="S128" s="3">
        <v>120</v>
      </c>
    </row>
    <row r="129" spans="18:19" x14ac:dyDescent="0.45">
      <c r="R129" s="3" t="s">
        <v>114</v>
      </c>
      <c r="S129" s="3">
        <v>121</v>
      </c>
    </row>
    <row r="130" spans="18:19" x14ac:dyDescent="0.45">
      <c r="R130" s="3" t="s">
        <v>115</v>
      </c>
      <c r="S130" s="3">
        <v>122</v>
      </c>
    </row>
    <row r="131" spans="18:19" x14ac:dyDescent="0.45">
      <c r="R131" s="3" t="s">
        <v>116</v>
      </c>
      <c r="S131" s="3">
        <v>123</v>
      </c>
    </row>
    <row r="132" spans="18:19" x14ac:dyDescent="0.45">
      <c r="R132" s="3" t="s">
        <v>117</v>
      </c>
      <c r="S132" s="3">
        <v>124</v>
      </c>
    </row>
    <row r="133" spans="18:19" x14ac:dyDescent="0.45">
      <c r="R133" s="3" t="s">
        <v>118</v>
      </c>
      <c r="S133" s="3">
        <v>125</v>
      </c>
    </row>
    <row r="134" spans="18:19" x14ac:dyDescent="0.45">
      <c r="R134" s="3" t="s">
        <v>119</v>
      </c>
      <c r="S134" s="3">
        <v>126</v>
      </c>
    </row>
  </sheetData>
  <sheetProtection algorithmName="SHA-512" hashValue="oYF0nXABhBAPxBKpekXI7Rmlep7wSI9wJPjYRyDL89KyEk5OL2eWZHG2RPPekm9ADgeHcW4Z4IC4twhq80kkOQ==" saltValue="RngS3WBM7Q0eQ/lVkRBckw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M35:N35"/>
    <mergeCell ref="A36:B36"/>
    <mergeCell ref="C36:F36"/>
    <mergeCell ref="G36:H36"/>
    <mergeCell ref="J36:K36"/>
    <mergeCell ref="M36:N36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A23:B23"/>
    <mergeCell ref="A24:B24"/>
    <mergeCell ref="K22:P22"/>
    <mergeCell ref="B13:P16"/>
    <mergeCell ref="B12:P12"/>
  </mergeCells>
  <phoneticPr fontId="5"/>
  <conditionalFormatting sqref="B18">
    <cfRule type="cellIs" dxfId="20" priority="54" operator="equal">
      <formula>""</formula>
    </cfRule>
  </conditionalFormatting>
  <conditionalFormatting sqref="C5:C6 B8:B9 K9 B13:B15 N389">
    <cfRule type="cellIs" dxfId="19" priority="61" operator="equal">
      <formula>""</formula>
    </cfRule>
  </conditionalFormatting>
  <conditionalFormatting sqref="C21:C24">
    <cfRule type="cellIs" dxfId="18" priority="15" operator="equal">
      <formula>""</formula>
    </cfRule>
  </conditionalFormatting>
  <conditionalFormatting sqref="C26:C27">
    <cfRule type="cellIs" dxfId="17" priority="14" operator="equal">
      <formula>""</formula>
    </cfRule>
  </conditionalFormatting>
  <conditionalFormatting sqref="E9">
    <cfRule type="cellIs" dxfId="16" priority="38" operator="equal">
      <formula>""</formula>
    </cfRule>
  </conditionalFormatting>
  <conditionalFormatting sqref="E25">
    <cfRule type="cellIs" dxfId="15" priority="53" operator="equal">
      <formula>""</formula>
    </cfRule>
  </conditionalFormatting>
  <conditionalFormatting sqref="E28">
    <cfRule type="cellIs" dxfId="14" priority="36" operator="equal">
      <formula>""</formula>
    </cfRule>
  </conditionalFormatting>
  <conditionalFormatting sqref="E30">
    <cfRule type="cellIs" dxfId="13" priority="17" operator="equal">
      <formula>""</formula>
    </cfRule>
  </conditionalFormatting>
  <conditionalFormatting sqref="G32">
    <cfRule type="cellIs" dxfId="12" priority="2" operator="equal">
      <formula>""</formula>
    </cfRule>
  </conditionalFormatting>
  <conditionalFormatting sqref="H10:H11">
    <cfRule type="cellIs" dxfId="11" priority="22" operator="equal">
      <formula>""</formula>
    </cfRule>
  </conditionalFormatting>
  <conditionalFormatting sqref="I5:I6">
    <cfRule type="cellIs" dxfId="10" priority="10" operator="equal">
      <formula>""</formula>
    </cfRule>
  </conditionalFormatting>
  <conditionalFormatting sqref="J8">
    <cfRule type="expression" dxfId="9" priority="30">
      <formula>$J$8=""</formula>
    </cfRule>
  </conditionalFormatting>
  <conditionalFormatting sqref="J4:K4">
    <cfRule type="cellIs" dxfId="8" priority="45" operator="equal">
      <formula>""</formula>
    </cfRule>
  </conditionalFormatting>
  <conditionalFormatting sqref="K10">
    <cfRule type="cellIs" dxfId="7" priority="25" operator="equal">
      <formula>""</formula>
    </cfRule>
  </conditionalFormatting>
  <conditionalFormatting sqref="K28">
    <cfRule type="cellIs" dxfId="6" priority="7" operator="equal">
      <formula>""</formula>
    </cfRule>
  </conditionalFormatting>
  <conditionalFormatting sqref="K30">
    <cfRule type="cellIs" dxfId="5" priority="6" operator="equal">
      <formula>""</formula>
    </cfRule>
  </conditionalFormatting>
  <conditionalFormatting sqref="M4">
    <cfRule type="cellIs" dxfId="4" priority="42" operator="equal">
      <formula>""</formula>
    </cfRule>
  </conditionalFormatting>
  <conditionalFormatting sqref="N9">
    <cfRule type="cellIs" dxfId="3" priority="37" operator="equal">
      <formula>""</formula>
    </cfRule>
  </conditionalFormatting>
  <conditionalFormatting sqref="N32">
    <cfRule type="cellIs" dxfId="2" priority="1" operator="equal">
      <formula>""</formula>
    </cfRule>
  </conditionalFormatting>
  <conditionalFormatting sqref="O4:O5">
    <cfRule type="cellIs" dxfId="1" priority="16" operator="equal">
      <formula>""</formula>
    </cfRule>
  </conditionalFormatting>
  <conditionalFormatting sqref="P10">
    <cfRule type="cellIs" dxfId="0" priority="24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C5"/>
  <sheetViews>
    <sheetView zoomScaleNormal="100" workbookViewId="0">
      <selection activeCell="AB7" sqref="AB7"/>
    </sheetView>
  </sheetViews>
  <sheetFormatPr defaultRowHeight="18" x14ac:dyDescent="0.45"/>
  <cols>
    <col min="2" max="2" width="12.09765625" customWidth="1"/>
    <col min="3" max="3" width="11.59765625" customWidth="1"/>
    <col min="5" max="5" width="12.19921875" customWidth="1"/>
    <col min="6" max="6" width="11.69921875" customWidth="1"/>
    <col min="10" max="13" width="9.09765625" bestFit="1" customWidth="1"/>
    <col min="18" max="18" width="16.59765625" customWidth="1"/>
    <col min="19" max="19" width="19.09765625" customWidth="1"/>
    <col min="20" max="20" width="17.59765625" customWidth="1"/>
    <col min="21" max="21" width="15.69921875" customWidth="1"/>
    <col min="23" max="23" width="14.09765625" customWidth="1"/>
    <col min="25" max="25" width="16" customWidth="1"/>
    <col min="26" max="27" width="13.19921875" customWidth="1"/>
    <col min="28" max="28" width="12" customWidth="1"/>
  </cols>
  <sheetData>
    <row r="1" spans="1:29" ht="72" x14ac:dyDescent="0.45">
      <c r="A1" s="4" t="s">
        <v>121</v>
      </c>
      <c r="B1" s="4" t="s">
        <v>122</v>
      </c>
      <c r="C1" s="4" t="s">
        <v>156</v>
      </c>
      <c r="D1" s="4" t="s">
        <v>157</v>
      </c>
      <c r="E1" s="4" t="s">
        <v>133</v>
      </c>
      <c r="F1" s="4" t="s">
        <v>134</v>
      </c>
      <c r="G1" s="4" t="s">
        <v>200</v>
      </c>
      <c r="H1" s="4" t="s">
        <v>123</v>
      </c>
      <c r="I1" s="4" t="s">
        <v>124</v>
      </c>
      <c r="J1" s="4" t="s">
        <v>154</v>
      </c>
      <c r="K1" s="4" t="s">
        <v>203</v>
      </c>
      <c r="L1" s="4" t="s">
        <v>155</v>
      </c>
      <c r="M1" s="4" t="s">
        <v>204</v>
      </c>
      <c r="N1" s="4" t="s">
        <v>125</v>
      </c>
      <c r="O1" s="4" t="s">
        <v>126</v>
      </c>
      <c r="P1" s="4" t="s">
        <v>127</v>
      </c>
      <c r="Q1" s="4" t="s">
        <v>158</v>
      </c>
      <c r="R1" s="4" t="s">
        <v>128</v>
      </c>
      <c r="S1" s="4" t="s">
        <v>129</v>
      </c>
      <c r="T1" s="4" t="s">
        <v>130</v>
      </c>
      <c r="U1" s="4" t="s">
        <v>135</v>
      </c>
      <c r="V1" s="4" t="s">
        <v>131</v>
      </c>
      <c r="W1" s="4" t="s">
        <v>132</v>
      </c>
      <c r="X1" s="4" t="s">
        <v>195</v>
      </c>
      <c r="Y1" s="4" t="s">
        <v>196</v>
      </c>
      <c r="Z1" s="4" t="s">
        <v>194</v>
      </c>
      <c r="AA1" s="4" t="s">
        <v>197</v>
      </c>
      <c r="AB1" s="4" t="s">
        <v>198</v>
      </c>
      <c r="AC1" s="4" t="s">
        <v>199</v>
      </c>
    </row>
    <row r="2" spans="1:29" x14ac:dyDescent="0.45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</f>
        <v>年</v>
      </c>
      <c r="K2" t="str">
        <f>受講申込書!E9&amp;"カ月"</f>
        <v>カ月</v>
      </c>
      <c r="L2" t="str">
        <f>受講申込書!K9&amp;"年"</f>
        <v>年</v>
      </c>
      <c r="M2" t="str">
        <f>受講申込書!N9&amp;"カ月"</f>
        <v>カ月</v>
      </c>
      <c r="N2">
        <f>受講申込書!H10</f>
        <v>0</v>
      </c>
      <c r="O2">
        <f>受講申込書!K10</f>
        <v>0</v>
      </c>
      <c r="P2">
        <f>受講申込書!P10</f>
        <v>0</v>
      </c>
      <c r="Q2">
        <f>受講申込書!H11</f>
        <v>0</v>
      </c>
      <c r="R2">
        <f>受講申込書!C22</f>
        <v>0</v>
      </c>
      <c r="S2">
        <f>受講申込書!C21</f>
        <v>0</v>
      </c>
      <c r="T2">
        <f>受講申込書!C24</f>
        <v>0</v>
      </c>
      <c r="U2">
        <f>受講申込書!C23</f>
        <v>0</v>
      </c>
      <c r="V2">
        <f>受講申込書!E25</f>
        <v>0</v>
      </c>
      <c r="W2">
        <f>受講申込書!C27</f>
        <v>0</v>
      </c>
      <c r="X2">
        <f>受講申込書!E28</f>
        <v>0</v>
      </c>
      <c r="Y2">
        <f>受講申込書!E30</f>
        <v>0</v>
      </c>
      <c r="Z2" s="30">
        <f>受講申込書!K28</f>
        <v>0</v>
      </c>
      <c r="AA2">
        <f>受講申込書!K30</f>
        <v>0</v>
      </c>
      <c r="AB2">
        <f>受講申込書!G32</f>
        <v>0</v>
      </c>
      <c r="AC2">
        <f>受講申込書!N32</f>
        <v>0</v>
      </c>
    </row>
    <row r="4" spans="1:29" x14ac:dyDescent="0.45">
      <c r="K4" t="s">
        <v>206</v>
      </c>
    </row>
    <row r="5" spans="1:29" x14ac:dyDescent="0.45">
      <c r="K5" t="s">
        <v>207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2026-04-10T06:54:33Z</dcterms:modified>
</cp:coreProperties>
</file>